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CONT\COMMON\A PreAward Resource\Reports\PreAward Reporting-Quarterly_Annual - SB\FY23 Reports\Detail\"/>
    </mc:Choice>
  </mc:AlternateContent>
  <bookViews>
    <workbookView xWindow="240" yWindow="120" windowWidth="18060" windowHeight="7050"/>
  </bookViews>
  <sheets>
    <sheet name="CON-Submissions" sheetId="1" r:id="rId1"/>
    <sheet name="CON-Awards" sheetId="3" r:id="rId2"/>
  </sheets>
  <definedNames>
    <definedName name="_xlnm._FilterDatabase" localSheetId="1" hidden="1">'CON-Awards'!$A$1:$N$1</definedName>
    <definedName name="_xlnm._FilterDatabase" localSheetId="0" hidden="1">'CON-Submissions'!$A$1:$L$1</definedName>
  </definedNames>
  <calcPr calcId="162913"/>
</workbook>
</file>

<file path=xl/calcChain.xml><?xml version="1.0" encoding="utf-8"?>
<calcChain xmlns="http://schemas.openxmlformats.org/spreadsheetml/2006/main">
  <c r="K11" i="3" l="1"/>
  <c r="L11" i="3"/>
  <c r="J11" i="3"/>
  <c r="J17" i="1"/>
  <c r="K17" i="1"/>
  <c r="I17" i="1"/>
</calcChain>
</file>

<file path=xl/sharedStrings.xml><?xml version="1.0" encoding="utf-8"?>
<sst xmlns="http://schemas.openxmlformats.org/spreadsheetml/2006/main" count="192" uniqueCount="97">
  <si>
    <t>Submitting Department</t>
  </si>
  <si>
    <t>PI</t>
  </si>
  <si>
    <t>Sponsor</t>
  </si>
  <si>
    <t>Project Title</t>
  </si>
  <si>
    <t>Sponsor Award Number</t>
  </si>
  <si>
    <t>Instrument Type</t>
  </si>
  <si>
    <t>Project Start Date</t>
  </si>
  <si>
    <t>Project End Date</t>
  </si>
  <si>
    <t>Direct Costs</t>
  </si>
  <si>
    <t>Indirect Costs</t>
  </si>
  <si>
    <t>Grand Total</t>
  </si>
  <si>
    <t>Principal Investigator</t>
  </si>
  <si>
    <t>HSC/ PreAward Number</t>
  </si>
  <si>
    <t>Total Submission:</t>
  </si>
  <si>
    <t>Total Requested Dollars:</t>
  </si>
  <si>
    <t>SPO/ PreAward Number</t>
  </si>
  <si>
    <t>Proposal Type</t>
  </si>
  <si>
    <t>Total Awards:</t>
  </si>
  <si>
    <t>Total Awarded Dollars:</t>
  </si>
  <si>
    <t xml:space="preserve">Award Date </t>
  </si>
  <si>
    <t xml:space="preserve">Created Date </t>
  </si>
  <si>
    <t>College of Nursing</t>
  </si>
  <si>
    <t>Sharon Ruyak</t>
  </si>
  <si>
    <t>FP00012507</t>
  </si>
  <si>
    <t>NIH / National Institutes of Health</t>
  </si>
  <si>
    <t>The Impact of Prenatal Alcohol Exposure on Newborn Neurodevelopment: Focus on Immune and Serotonin Factors at the Maternal-placental Interface</t>
  </si>
  <si>
    <t>Grant</t>
  </si>
  <si>
    <t>Roberta Lavin</t>
  </si>
  <si>
    <t>FP00012536</t>
  </si>
  <si>
    <t>American Association of Colleges of Nursing</t>
  </si>
  <si>
    <t>AACN Building COVID-19 Vaccine Confidence Among Nurses and at-risk Communities</t>
  </si>
  <si>
    <t>Professional Service Agreement (PSA)</t>
  </si>
  <si>
    <t>Xiaozhong/John Yu</t>
  </si>
  <si>
    <t>FP00012597</t>
  </si>
  <si>
    <t>Discovering the Molecular Mechanism BPA Analogs BPAF Induced Multinucleation and Testicular Toxicity (MMBPAF</t>
  </si>
  <si>
    <t>FP00012598</t>
  </si>
  <si>
    <t>Endocrine Disruptor BPA Alternative BPAF Induced Multinucleation and Testicular Toxicity</t>
  </si>
  <si>
    <t>FP00012600</t>
  </si>
  <si>
    <t>RS21</t>
  </si>
  <si>
    <t>Disaster Risk Assessment and Safety Training: Interprofessional Capability Program (DRASTIC)</t>
  </si>
  <si>
    <t>Subaward</t>
  </si>
  <si>
    <t>Patricia Watts-Kelley</t>
  </si>
  <si>
    <t>FP00012612</t>
  </si>
  <si>
    <t>New Mexico Higher Education Department</t>
  </si>
  <si>
    <t>Accelerated BSN HED Nursing Expansion</t>
  </si>
  <si>
    <t>Mary Couig</t>
  </si>
  <si>
    <t>FP00012738</t>
  </si>
  <si>
    <t>VA / U.S. Department of Veterans Affairs</t>
  </si>
  <si>
    <t>VA Office of Nursing Services IPA - Continuation</t>
  </si>
  <si>
    <t>Contract</t>
  </si>
  <si>
    <t>Carolyn Montoya</t>
  </si>
  <si>
    <t>FP00012748</t>
  </si>
  <si>
    <t>NMHED Nursing Faculty Endowment Fund</t>
  </si>
  <si>
    <t>FP00011836</t>
  </si>
  <si>
    <t>Presbyterian Healthcare Services</t>
  </si>
  <si>
    <t>ANE-NPR Program - Continuation</t>
  </si>
  <si>
    <t>T14HP3318</t>
  </si>
  <si>
    <t>Non-competing Continuation</t>
  </si>
  <si>
    <t>Janice (Jan) Martin</t>
  </si>
  <si>
    <t>FP00011837</t>
  </si>
  <si>
    <t>City of Albuquerque</t>
  </si>
  <si>
    <t>Geriatric Education and Health Maintenance &amp; HUD Expansion</t>
  </si>
  <si>
    <t>PSA-10-025-FY23</t>
  </si>
  <si>
    <t>Funding Submission</t>
  </si>
  <si>
    <t>FP12536 Lavin</t>
  </si>
  <si>
    <t>Katherine Zychowski Bufford</t>
  </si>
  <si>
    <t>FP00011838</t>
  </si>
  <si>
    <t>NIH / National Institute of Environmental Health Sciences (NIEHS)</t>
  </si>
  <si>
    <t>Particulate Matter-induced Pulmonary Exosomes and the Lung-brain Axis - Continuation</t>
  </si>
  <si>
    <t>1R21ES032432-02</t>
  </si>
  <si>
    <t>FP00011823</t>
  </si>
  <si>
    <t>El Pueblo Health Service</t>
  </si>
  <si>
    <t>El Pueblo Health Services FY23</t>
  </si>
  <si>
    <t>PSA-15-025-A10</t>
  </si>
  <si>
    <t>2022-NMHED_NRSXP_01</t>
  </si>
  <si>
    <t>FP00012616</t>
  </si>
  <si>
    <t>Systemic Implications and Novel Mechanisms of Circulating Extracellular Vesicles Following Inhaled Exposures</t>
  </si>
  <si>
    <t>Katie Kivlighan</t>
  </si>
  <si>
    <t>FP00012714</t>
  </si>
  <si>
    <t>Kellogg (W K) Foundation</t>
  </si>
  <si>
    <t>UNM Volunteer Birth Companion Strategic Planning and Development</t>
  </si>
  <si>
    <t>Elizabeth Dickson</t>
  </si>
  <si>
    <t>FP00012742</t>
  </si>
  <si>
    <t>University of California-Davis</t>
  </si>
  <si>
    <t>Advancing Sexual Health Education (ASHE) Through Youth Engagement for Health Equity</t>
  </si>
  <si>
    <t>FP00012862</t>
  </si>
  <si>
    <t>Sigma Theta Tau</t>
  </si>
  <si>
    <t>Impact of Minority Stress and Resilience on PTSD Symptom Severity Among a Sample of Transgender and Gender Non-conforming (TGNC} Individuals - Western Institute of Nursing Reasearch Grant (WIN)</t>
  </si>
  <si>
    <t>FP00012863</t>
  </si>
  <si>
    <t>Impact of Minority Stress and Resilience on PTSD Symptom Severity Among a Sample Oftransgender and Gender Non-conforming (TGNC) Individuals</t>
  </si>
  <si>
    <t>FP00012907</t>
  </si>
  <si>
    <t>University of Massachusetts</t>
  </si>
  <si>
    <t>Mammary Epithelium Permeability, Lactation Outcomes, and Infant Health</t>
  </si>
  <si>
    <t>FP00012939</t>
  </si>
  <si>
    <t>FP12738 Couig</t>
  </si>
  <si>
    <t>2022-FAC-ENDMNT-01</t>
  </si>
  <si>
    <t>P-6011627-2022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</si>
</sst>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10409]m/d/yyyy"/>
    <numFmt numFmtId="165" formatCode="[$-10409]&quot;$&quot;#,##0;\(&quot;$&quot;#,##0\)"/>
  </numFmts>
  <fonts count="9">
    <font>
      <sz val="11"/>
      <color rgb="FF000000"/>
      <name val="Calibri"/>
      <family val="2"/>
      <scheme val="minor"/>
    </font>
    <font>
      <sz val="11"/>
      <name val="Calibri"/>
    </font>
    <font>
      <b/>
      <sz val="10"/>
      <color rgb="FF000000"/>
      <name val="Arial"/>
    </font>
    <font>
      <sz val="10"/>
      <color rgb="FF000000"/>
      <name val="Arial"/>
    </font>
    <font>
      <b/>
      <sz val="12"/>
      <name val="Calibri"/>
      <family val="2"/>
    </font>
    <font>
      <b/>
      <sz val="10"/>
      <color rgb="FF000000"/>
      <name val="Arial"/>
      <family val="2"/>
    </font>
    <font>
      <sz val="11"/>
      <name val="Calibri"/>
      <family val="2"/>
    </font>
    <font>
      <sz val="10"/>
      <color rgb="FF000000"/>
      <name val="Arial"/>
      <family val="2"/>
    </font>
    <font>
      <b/>
      <sz val="14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rgb="FFADD8E6"/>
      </patternFill>
    </fill>
    <fill>
      <patternFill patternType="solid">
        <fgColor theme="7" tint="0.59999389629810485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9">
    <xf numFmtId="0" fontId="1" fillId="0" borderId="0" xfId="0" applyFont="1" applyFill="1" applyBorder="1"/>
    <xf numFmtId="0" fontId="4" fillId="3" borderId="1" xfId="0" applyFont="1" applyFill="1" applyBorder="1"/>
    <xf numFmtId="165" fontId="4" fillId="3" borderId="1" xfId="0" applyNumberFormat="1" applyFont="1" applyFill="1" applyBorder="1"/>
    <xf numFmtId="0" fontId="5" fillId="2" borderId="1" xfId="0" applyNumberFormat="1" applyFont="1" applyFill="1" applyBorder="1" applyAlignment="1">
      <alignment vertical="top" wrapText="1" readingOrder="1"/>
    </xf>
    <xf numFmtId="0" fontId="6" fillId="0" borderId="0" xfId="0" applyFont="1" applyFill="1" applyBorder="1"/>
    <xf numFmtId="164" fontId="7" fillId="0" borderId="1" xfId="0" applyNumberFormat="1" applyFont="1" applyFill="1" applyBorder="1" applyAlignment="1">
      <alignment vertical="top" wrapText="1" readingOrder="1"/>
    </xf>
    <xf numFmtId="0" fontId="7" fillId="0" borderId="1" xfId="0" applyNumberFormat="1" applyFont="1" applyFill="1" applyBorder="1" applyAlignment="1">
      <alignment vertical="top" wrapText="1" readingOrder="1"/>
    </xf>
    <xf numFmtId="165" fontId="7" fillId="0" borderId="1" xfId="0" applyNumberFormat="1" applyFont="1" applyFill="1" applyBorder="1" applyAlignment="1">
      <alignment vertical="top" wrapText="1" readingOrder="1"/>
    </xf>
    <xf numFmtId="0" fontId="8" fillId="3" borderId="1" xfId="0" applyFont="1" applyFill="1" applyBorder="1"/>
    <xf numFmtId="165" fontId="6" fillId="0" borderId="0" xfId="0" applyNumberFormat="1" applyFont="1" applyFill="1" applyBorder="1"/>
    <xf numFmtId="0" fontId="2" fillId="2" borderId="6" xfId="0" applyNumberFormat="1" applyFont="1" applyFill="1" applyBorder="1" applyAlignment="1">
      <alignment vertical="top" wrapText="1" readingOrder="1"/>
    </xf>
    <xf numFmtId="164" fontId="3" fillId="0" borderId="5" xfId="0" applyNumberFormat="1" applyFont="1" applyFill="1" applyBorder="1" applyAlignment="1">
      <alignment vertical="top" wrapText="1" readingOrder="1"/>
    </xf>
    <xf numFmtId="0" fontId="3" fillId="0" borderId="5" xfId="0" applyNumberFormat="1" applyFont="1" applyFill="1" applyBorder="1" applyAlignment="1">
      <alignment vertical="top" wrapText="1" readingOrder="1"/>
    </xf>
    <xf numFmtId="165" fontId="3" fillId="0" borderId="5" xfId="0" applyNumberFormat="1" applyFont="1" applyFill="1" applyBorder="1" applyAlignment="1">
      <alignment vertical="top" wrapText="1" readingOrder="1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165" fontId="1" fillId="0" borderId="0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ADD8E6"/>
      <rgbColor rgb="00D3D3D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showGridLines="0" tabSelected="1" workbookViewId="0"/>
  </sheetViews>
  <sheetFormatPr defaultRowHeight="15"/>
  <cols>
    <col min="1" max="1" width="10.42578125" customWidth="1"/>
    <col min="2" max="2" width="11.85546875" customWidth="1"/>
    <col min="3" max="3" width="11.28515625" customWidth="1"/>
    <col min="4" max="4" width="12" customWidth="1"/>
    <col min="5" max="5" width="15.85546875" customWidth="1"/>
    <col min="6" max="6" width="37.28515625" customWidth="1"/>
    <col min="7" max="7" width="12" customWidth="1"/>
    <col min="8" max="8" width="10.28515625" customWidth="1"/>
    <col min="9" max="9" width="12.140625" customWidth="1"/>
    <col min="10" max="10" width="11.28515625" customWidth="1"/>
    <col min="11" max="11" width="13.42578125" customWidth="1"/>
    <col min="12" max="12" width="12.5703125" customWidth="1"/>
    <col min="13" max="13" width="10.140625" bestFit="1" customWidth="1"/>
  </cols>
  <sheetData>
    <row r="1" spans="1:13" ht="51" customHeight="1">
      <c r="A1" s="10" t="s">
        <v>20</v>
      </c>
      <c r="B1" s="10" t="s">
        <v>0</v>
      </c>
      <c r="C1" s="10" t="s">
        <v>11</v>
      </c>
      <c r="D1" s="10" t="s">
        <v>12</v>
      </c>
      <c r="E1" s="10" t="s">
        <v>2</v>
      </c>
      <c r="F1" s="10" t="s">
        <v>3</v>
      </c>
      <c r="G1" s="10" t="s">
        <v>6</v>
      </c>
      <c r="H1" s="10" t="s">
        <v>7</v>
      </c>
      <c r="I1" s="10" t="s">
        <v>8</v>
      </c>
      <c r="J1" s="10" t="s">
        <v>9</v>
      </c>
      <c r="K1" s="10" t="s">
        <v>10</v>
      </c>
      <c r="L1" s="10" t="s">
        <v>5</v>
      </c>
    </row>
    <row r="2" spans="1:13" ht="51" customHeight="1">
      <c r="A2" s="11">
        <v>44749.656944444403</v>
      </c>
      <c r="B2" s="12" t="s">
        <v>21</v>
      </c>
      <c r="C2" s="12" t="s">
        <v>22</v>
      </c>
      <c r="D2" s="12" t="s">
        <v>23</v>
      </c>
      <c r="E2" s="12" t="s">
        <v>24</v>
      </c>
      <c r="F2" s="12" t="s">
        <v>25</v>
      </c>
      <c r="G2" s="11">
        <v>45108.25</v>
      </c>
      <c r="H2" s="11">
        <v>46934.25</v>
      </c>
      <c r="I2" s="13">
        <v>1623680</v>
      </c>
      <c r="J2" s="13">
        <v>800819</v>
      </c>
      <c r="K2" s="13">
        <v>2424499</v>
      </c>
      <c r="L2" s="12" t="s">
        <v>26</v>
      </c>
    </row>
    <row r="3" spans="1:13" ht="51" customHeight="1">
      <c r="A3" s="11">
        <v>44757.857638888898</v>
      </c>
      <c r="B3" s="12" t="s">
        <v>21</v>
      </c>
      <c r="C3" s="12" t="s">
        <v>27</v>
      </c>
      <c r="D3" s="12" t="s">
        <v>28</v>
      </c>
      <c r="E3" s="12" t="s">
        <v>29</v>
      </c>
      <c r="F3" s="12" t="s">
        <v>30</v>
      </c>
      <c r="G3" s="11">
        <v>44593.291666666701</v>
      </c>
      <c r="H3" s="11">
        <v>44742.25</v>
      </c>
      <c r="I3" s="13">
        <v>2965</v>
      </c>
      <c r="J3" s="13">
        <v>1335</v>
      </c>
      <c r="K3" s="13">
        <v>4300</v>
      </c>
      <c r="L3" s="12" t="s">
        <v>31</v>
      </c>
      <c r="M3" s="18"/>
    </row>
    <row r="4" spans="1:13" ht="51" customHeight="1">
      <c r="A4" s="11">
        <v>44778.768750000003</v>
      </c>
      <c r="B4" s="12" t="s">
        <v>21</v>
      </c>
      <c r="C4" s="12" t="s">
        <v>32</v>
      </c>
      <c r="D4" s="12" t="s">
        <v>33</v>
      </c>
      <c r="E4" s="12" t="s">
        <v>24</v>
      </c>
      <c r="F4" s="12" t="s">
        <v>34</v>
      </c>
      <c r="G4" s="11">
        <v>45108.25</v>
      </c>
      <c r="H4" s="11">
        <v>46934.25</v>
      </c>
      <c r="I4" s="13">
        <v>2072259</v>
      </c>
      <c r="J4" s="13">
        <v>986760</v>
      </c>
      <c r="K4" s="13">
        <v>3059019</v>
      </c>
      <c r="L4" s="12" t="s">
        <v>26</v>
      </c>
    </row>
    <row r="5" spans="1:13" ht="51" customHeight="1">
      <c r="A5" s="11">
        <v>44778.772916666698</v>
      </c>
      <c r="B5" s="12" t="s">
        <v>21</v>
      </c>
      <c r="C5" s="12" t="s">
        <v>32</v>
      </c>
      <c r="D5" s="12" t="s">
        <v>35</v>
      </c>
      <c r="E5" s="12" t="s">
        <v>24</v>
      </c>
      <c r="F5" s="12" t="s">
        <v>36</v>
      </c>
      <c r="G5" s="11">
        <v>45108.25</v>
      </c>
      <c r="H5" s="11">
        <v>45838.25</v>
      </c>
      <c r="I5" s="13">
        <v>275000</v>
      </c>
      <c r="J5" s="13">
        <v>144375</v>
      </c>
      <c r="K5" s="13">
        <v>419375</v>
      </c>
      <c r="L5" s="12" t="s">
        <v>26</v>
      </c>
    </row>
    <row r="6" spans="1:13" ht="51" customHeight="1">
      <c r="A6" s="11">
        <v>44781.602083333302</v>
      </c>
      <c r="B6" s="12" t="s">
        <v>21</v>
      </c>
      <c r="C6" s="12" t="s">
        <v>27</v>
      </c>
      <c r="D6" s="12" t="s">
        <v>37</v>
      </c>
      <c r="E6" s="12" t="s">
        <v>38</v>
      </c>
      <c r="F6" s="12" t="s">
        <v>39</v>
      </c>
      <c r="G6" s="11">
        <v>45017.25</v>
      </c>
      <c r="H6" s="11">
        <v>45199.25</v>
      </c>
      <c r="I6" s="13">
        <v>59016</v>
      </c>
      <c r="J6" s="13">
        <v>30984</v>
      </c>
      <c r="K6" s="13">
        <v>90000</v>
      </c>
      <c r="L6" s="12" t="s">
        <v>40</v>
      </c>
    </row>
    <row r="7" spans="1:13" ht="51" customHeight="1">
      <c r="A7" s="11">
        <v>44783.882638888899</v>
      </c>
      <c r="B7" s="12" t="s">
        <v>21</v>
      </c>
      <c r="C7" s="12" t="s">
        <v>41</v>
      </c>
      <c r="D7" s="12" t="s">
        <v>42</v>
      </c>
      <c r="E7" s="12" t="s">
        <v>43</v>
      </c>
      <c r="F7" s="12" t="s">
        <v>44</v>
      </c>
      <c r="G7" s="11">
        <v>44805.25</v>
      </c>
      <c r="H7" s="11">
        <v>46326.25</v>
      </c>
      <c r="I7" s="13">
        <v>1174100</v>
      </c>
      <c r="J7" s="13">
        <v>0</v>
      </c>
      <c r="K7" s="13">
        <v>1174100</v>
      </c>
      <c r="L7" s="12" t="s">
        <v>40</v>
      </c>
    </row>
    <row r="8" spans="1:13" ht="51" customHeight="1">
      <c r="A8" s="11">
        <v>44788.729861111096</v>
      </c>
      <c r="B8" s="12" t="s">
        <v>21</v>
      </c>
      <c r="C8" s="12" t="s">
        <v>65</v>
      </c>
      <c r="D8" s="12" t="s">
        <v>75</v>
      </c>
      <c r="E8" s="12" t="s">
        <v>24</v>
      </c>
      <c r="F8" s="12" t="s">
        <v>76</v>
      </c>
      <c r="G8" s="11">
        <v>45108.25</v>
      </c>
      <c r="H8" s="11">
        <v>46934.25</v>
      </c>
      <c r="I8" s="13">
        <v>2152642</v>
      </c>
      <c r="J8" s="13">
        <v>1109598</v>
      </c>
      <c r="K8" s="13">
        <v>3262240</v>
      </c>
      <c r="L8" s="12" t="s">
        <v>26</v>
      </c>
      <c r="M8" s="18"/>
    </row>
    <row r="9" spans="1:13" ht="51" customHeight="1">
      <c r="A9" s="11">
        <v>44818.596527777801</v>
      </c>
      <c r="B9" s="12" t="s">
        <v>21</v>
      </c>
      <c r="C9" s="12" t="s">
        <v>77</v>
      </c>
      <c r="D9" s="12" t="s">
        <v>78</v>
      </c>
      <c r="E9" s="12" t="s">
        <v>79</v>
      </c>
      <c r="F9" s="12" t="s">
        <v>80</v>
      </c>
      <c r="G9" s="11">
        <v>44866.25</v>
      </c>
      <c r="H9" s="11">
        <v>45596.25</v>
      </c>
      <c r="I9" s="13">
        <v>181818</v>
      </c>
      <c r="J9" s="13">
        <v>18182</v>
      </c>
      <c r="K9" s="13">
        <v>200000</v>
      </c>
      <c r="L9" s="12" t="s">
        <v>26</v>
      </c>
    </row>
    <row r="10" spans="1:13" ht="51" customHeight="1">
      <c r="A10" s="11">
        <v>44823.788194444402</v>
      </c>
      <c r="B10" s="12" t="s">
        <v>21</v>
      </c>
      <c r="C10" s="12" t="s">
        <v>45</v>
      </c>
      <c r="D10" s="12" t="s">
        <v>46</v>
      </c>
      <c r="E10" s="12" t="s">
        <v>47</v>
      </c>
      <c r="F10" s="12" t="s">
        <v>48</v>
      </c>
      <c r="G10" s="11">
        <v>44835.25</v>
      </c>
      <c r="H10" s="11">
        <v>45199.25</v>
      </c>
      <c r="I10" s="13">
        <v>94186</v>
      </c>
      <c r="J10" s="13">
        <v>9419</v>
      </c>
      <c r="K10" s="13">
        <v>103605</v>
      </c>
      <c r="L10" s="12" t="s">
        <v>49</v>
      </c>
    </row>
    <row r="11" spans="1:13" ht="51" customHeight="1">
      <c r="A11" s="11">
        <v>44823.940972222197</v>
      </c>
      <c r="B11" s="12" t="s">
        <v>21</v>
      </c>
      <c r="C11" s="12" t="s">
        <v>81</v>
      </c>
      <c r="D11" s="12" t="s">
        <v>82</v>
      </c>
      <c r="E11" s="12" t="s">
        <v>83</v>
      </c>
      <c r="F11" s="12" t="s">
        <v>84</v>
      </c>
      <c r="G11" s="11">
        <v>45108.25</v>
      </c>
      <c r="H11" s="11">
        <v>46203.25</v>
      </c>
      <c r="I11" s="13">
        <v>407486</v>
      </c>
      <c r="J11" s="13">
        <v>0</v>
      </c>
      <c r="K11" s="13">
        <v>407486</v>
      </c>
      <c r="L11" s="12" t="s">
        <v>26</v>
      </c>
    </row>
    <row r="12" spans="1:13" ht="51" customHeight="1">
      <c r="A12" s="11">
        <v>44824.790972222203</v>
      </c>
      <c r="B12" s="12" t="s">
        <v>21</v>
      </c>
      <c r="C12" s="12" t="s">
        <v>50</v>
      </c>
      <c r="D12" s="12" t="s">
        <v>51</v>
      </c>
      <c r="E12" s="12" t="s">
        <v>43</v>
      </c>
      <c r="F12" s="12" t="s">
        <v>52</v>
      </c>
      <c r="G12" s="11">
        <v>44805.25</v>
      </c>
      <c r="H12" s="11">
        <v>46326.25</v>
      </c>
      <c r="I12" s="13">
        <v>6500000</v>
      </c>
      <c r="J12" s="13">
        <v>0</v>
      </c>
      <c r="K12" s="13">
        <v>6500000</v>
      </c>
      <c r="L12" s="12" t="s">
        <v>40</v>
      </c>
      <c r="M12" s="18"/>
    </row>
    <row r="13" spans="1:13" ht="51" customHeight="1">
      <c r="A13" s="11">
        <v>44858.661805555603</v>
      </c>
      <c r="B13" s="12" t="s">
        <v>21</v>
      </c>
      <c r="C13" s="12" t="s">
        <v>22</v>
      </c>
      <c r="D13" s="12" t="s">
        <v>85</v>
      </c>
      <c r="E13" s="12" t="s">
        <v>86</v>
      </c>
      <c r="F13" s="12" t="s">
        <v>87</v>
      </c>
      <c r="G13" s="11">
        <v>45017.25</v>
      </c>
      <c r="H13" s="11">
        <v>45382.25</v>
      </c>
      <c r="I13" s="13">
        <v>4168</v>
      </c>
      <c r="J13" s="13">
        <v>0</v>
      </c>
      <c r="K13" s="13">
        <v>4168</v>
      </c>
      <c r="L13" s="12" t="s">
        <v>26</v>
      </c>
    </row>
    <row r="14" spans="1:13" ht="51" customHeight="1">
      <c r="A14" s="11">
        <v>44858.668749999997</v>
      </c>
      <c r="B14" s="12" t="s">
        <v>21</v>
      </c>
      <c r="C14" s="12" t="s">
        <v>22</v>
      </c>
      <c r="D14" s="12" t="s">
        <v>88</v>
      </c>
      <c r="E14" s="12" t="s">
        <v>86</v>
      </c>
      <c r="F14" s="12" t="s">
        <v>89</v>
      </c>
      <c r="G14" s="11">
        <v>45078.25</v>
      </c>
      <c r="H14" s="11">
        <v>45443.25</v>
      </c>
      <c r="I14" s="13">
        <v>4168</v>
      </c>
      <c r="J14" s="13">
        <v>0</v>
      </c>
      <c r="K14" s="13">
        <v>4168</v>
      </c>
      <c r="L14" s="12" t="s">
        <v>26</v>
      </c>
      <c r="M14" s="18"/>
    </row>
    <row r="15" spans="1:13" ht="51" customHeight="1">
      <c r="A15" s="11">
        <v>44868.9152777778</v>
      </c>
      <c r="B15" s="12" t="s">
        <v>21</v>
      </c>
      <c r="C15" s="12" t="s">
        <v>77</v>
      </c>
      <c r="D15" s="12" t="s">
        <v>90</v>
      </c>
      <c r="E15" s="12" t="s">
        <v>91</v>
      </c>
      <c r="F15" s="12" t="s">
        <v>92</v>
      </c>
      <c r="G15" s="11">
        <v>45170.25</v>
      </c>
      <c r="H15" s="11">
        <v>46996.25</v>
      </c>
      <c r="I15" s="13">
        <v>618505</v>
      </c>
      <c r="J15" s="13">
        <v>296496</v>
      </c>
      <c r="K15" s="13">
        <v>915001</v>
      </c>
      <c r="L15" s="12" t="s">
        <v>26</v>
      </c>
    </row>
    <row r="16" spans="1:13" ht="51" customHeight="1" thickBot="1">
      <c r="A16" s="11">
        <v>44880.6784722222</v>
      </c>
      <c r="B16" s="12" t="s">
        <v>21</v>
      </c>
      <c r="C16" s="12" t="s">
        <v>50</v>
      </c>
      <c r="D16" s="12" t="s">
        <v>93</v>
      </c>
      <c r="E16" s="12" t="s">
        <v>60</v>
      </c>
      <c r="F16" s="12" t="s">
        <v>61</v>
      </c>
      <c r="G16" s="11">
        <v>45108.25</v>
      </c>
      <c r="H16" s="11">
        <v>45473.25</v>
      </c>
      <c r="I16" s="13">
        <v>139629</v>
      </c>
      <c r="J16" s="13">
        <v>27926</v>
      </c>
      <c r="K16" s="13">
        <v>167555</v>
      </c>
      <c r="L16" s="12" t="s">
        <v>49</v>
      </c>
      <c r="M16" s="18"/>
    </row>
    <row r="17" spans="1:12" ht="18.75" customHeight="1" thickBot="1">
      <c r="A17" s="14" t="s">
        <v>13</v>
      </c>
      <c r="B17" s="15"/>
      <c r="C17" s="16"/>
      <c r="D17" s="1">
        <v>15</v>
      </c>
      <c r="E17" s="14" t="s">
        <v>14</v>
      </c>
      <c r="F17" s="15"/>
      <c r="G17" s="15"/>
      <c r="H17" s="16"/>
      <c r="I17" s="2">
        <f>SUM(I2:I16)</f>
        <v>15309622</v>
      </c>
      <c r="J17" s="2">
        <f t="shared" ref="J17:K17" si="0">SUM(J2:J16)</f>
        <v>3425894</v>
      </c>
      <c r="K17" s="2">
        <f t="shared" si="0"/>
        <v>18735516</v>
      </c>
      <c r="L17" s="1"/>
    </row>
  </sheetData>
  <autoFilter ref="A1:L1"/>
  <mergeCells count="2">
    <mergeCell ref="A17:C17"/>
    <mergeCell ref="E17:H17"/>
  </mergeCells>
  <pageMargins left="1" right="1" top="1" bottom="1" header="1" footer="1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showGridLines="0" workbookViewId="0">
      <selection activeCell="O11" sqref="O11"/>
    </sheetView>
  </sheetViews>
  <sheetFormatPr defaultRowHeight="15"/>
  <cols>
    <col min="1" max="1" width="10.28515625" style="4" customWidth="1"/>
    <col min="2" max="2" width="12.28515625" style="4" customWidth="1"/>
    <col min="3" max="3" width="10.85546875" style="4" customWidth="1"/>
    <col min="4" max="4" width="12" style="4" customWidth="1"/>
    <col min="5" max="5" width="17.42578125" style="4" customWidth="1"/>
    <col min="6" max="6" width="21.5703125" style="4" customWidth="1"/>
    <col min="7" max="7" width="14.7109375" style="4" customWidth="1"/>
    <col min="8" max="8" width="9.5703125" style="4" customWidth="1"/>
    <col min="9" max="9" width="11.140625" style="4" customWidth="1"/>
    <col min="10" max="10" width="11.7109375" style="4" customWidth="1"/>
    <col min="11" max="11" width="10.7109375" style="4" customWidth="1"/>
    <col min="12" max="12" width="12.5703125" style="4" customWidth="1"/>
    <col min="13" max="13" width="16.7109375" style="4" customWidth="1"/>
    <col min="14" max="14" width="13.7109375" style="4" customWidth="1"/>
    <col min="15" max="15" width="10.140625" style="4" bestFit="1" customWidth="1"/>
    <col min="16" max="16384" width="9.140625" style="4"/>
  </cols>
  <sheetData>
    <row r="1" spans="1:15" ht="40.5" customHeight="1" thickBot="1">
      <c r="A1" s="3" t="s">
        <v>19</v>
      </c>
      <c r="B1" s="3" t="s">
        <v>0</v>
      </c>
      <c r="C1" s="3" t="s">
        <v>1</v>
      </c>
      <c r="D1" s="3" t="s">
        <v>15</v>
      </c>
      <c r="E1" s="3" t="s">
        <v>2</v>
      </c>
      <c r="F1" s="3" t="s">
        <v>3</v>
      </c>
      <c r="G1" s="3" t="s">
        <v>4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5</v>
      </c>
      <c r="N1" s="3" t="s">
        <v>16</v>
      </c>
    </row>
    <row r="2" spans="1:15" ht="55.5" customHeight="1" thickBot="1">
      <c r="A2" s="5">
        <v>44755</v>
      </c>
      <c r="B2" s="6" t="s">
        <v>21</v>
      </c>
      <c r="C2" s="6" t="s">
        <v>50</v>
      </c>
      <c r="D2" s="6" t="s">
        <v>53</v>
      </c>
      <c r="E2" s="6" t="s">
        <v>54</v>
      </c>
      <c r="F2" s="6" t="s">
        <v>55</v>
      </c>
      <c r="G2" s="6" t="s">
        <v>56</v>
      </c>
      <c r="H2" s="5">
        <v>44743.25</v>
      </c>
      <c r="I2" s="5">
        <v>45107.25</v>
      </c>
      <c r="J2" s="7">
        <v>26522</v>
      </c>
      <c r="K2" s="7">
        <v>6896</v>
      </c>
      <c r="L2" s="7">
        <v>33418</v>
      </c>
      <c r="M2" s="6" t="s">
        <v>40</v>
      </c>
      <c r="N2" s="6" t="s">
        <v>57</v>
      </c>
    </row>
    <row r="3" spans="1:15" ht="39" thickBot="1">
      <c r="A3" s="5">
        <v>44770</v>
      </c>
      <c r="B3" s="6" t="s">
        <v>21</v>
      </c>
      <c r="C3" s="6" t="s">
        <v>58</v>
      </c>
      <c r="D3" s="6" t="s">
        <v>59</v>
      </c>
      <c r="E3" s="6" t="s">
        <v>60</v>
      </c>
      <c r="F3" s="6" t="s">
        <v>61</v>
      </c>
      <c r="G3" s="6" t="s">
        <v>62</v>
      </c>
      <c r="H3" s="5">
        <v>44743.25</v>
      </c>
      <c r="I3" s="5">
        <v>45107.25</v>
      </c>
      <c r="J3" s="7">
        <v>100000</v>
      </c>
      <c r="K3" s="7">
        <v>20000</v>
      </c>
      <c r="L3" s="7">
        <v>120000</v>
      </c>
      <c r="M3" s="6" t="s">
        <v>49</v>
      </c>
      <c r="N3" s="6" t="s">
        <v>63</v>
      </c>
      <c r="O3" s="9"/>
    </row>
    <row r="4" spans="1:15" ht="30.75" customHeight="1" thickBot="1">
      <c r="A4" s="5">
        <v>44791</v>
      </c>
      <c r="B4" s="6" t="s">
        <v>21</v>
      </c>
      <c r="C4" s="6" t="s">
        <v>27</v>
      </c>
      <c r="D4" s="6" t="s">
        <v>28</v>
      </c>
      <c r="E4" s="6" t="s">
        <v>29</v>
      </c>
      <c r="F4" s="6" t="s">
        <v>30</v>
      </c>
      <c r="G4" s="6" t="s">
        <v>64</v>
      </c>
      <c r="H4" s="5">
        <v>44593.291666666701</v>
      </c>
      <c r="I4" s="5">
        <v>44742.25</v>
      </c>
      <c r="J4" s="7">
        <v>3413</v>
      </c>
      <c r="K4" s="7">
        <v>887</v>
      </c>
      <c r="L4" s="7">
        <v>4300</v>
      </c>
      <c r="M4" s="6" t="s">
        <v>31</v>
      </c>
      <c r="N4" s="6" t="s">
        <v>63</v>
      </c>
    </row>
    <row r="5" spans="1:15" ht="64.5" thickBot="1">
      <c r="A5" s="5">
        <v>44795</v>
      </c>
      <c r="B5" s="6" t="s">
        <v>21</v>
      </c>
      <c r="C5" s="6" t="s">
        <v>65</v>
      </c>
      <c r="D5" s="6" t="s">
        <v>66</v>
      </c>
      <c r="E5" s="6" t="s">
        <v>67</v>
      </c>
      <c r="F5" s="6" t="s">
        <v>68</v>
      </c>
      <c r="G5" s="6" t="s">
        <v>69</v>
      </c>
      <c r="H5" s="5">
        <v>44743.25</v>
      </c>
      <c r="I5" s="5">
        <v>45107.25</v>
      </c>
      <c r="J5" s="7">
        <v>125000</v>
      </c>
      <c r="K5" s="7">
        <v>64375</v>
      </c>
      <c r="L5" s="7">
        <v>189375</v>
      </c>
      <c r="M5" s="6" t="s">
        <v>26</v>
      </c>
      <c r="N5" s="6" t="s">
        <v>57</v>
      </c>
    </row>
    <row r="6" spans="1:15" ht="39" thickBot="1">
      <c r="A6" s="5">
        <v>44799</v>
      </c>
      <c r="B6" s="6" t="s">
        <v>21</v>
      </c>
      <c r="C6" s="6" t="s">
        <v>58</v>
      </c>
      <c r="D6" s="6" t="s">
        <v>70</v>
      </c>
      <c r="E6" s="6" t="s">
        <v>71</v>
      </c>
      <c r="F6" s="6" t="s">
        <v>72</v>
      </c>
      <c r="G6" s="6" t="s">
        <v>73</v>
      </c>
      <c r="H6" s="5">
        <v>44743.25</v>
      </c>
      <c r="I6" s="5">
        <v>45107.25</v>
      </c>
      <c r="J6" s="7">
        <v>101609</v>
      </c>
      <c r="K6" s="7">
        <v>5588</v>
      </c>
      <c r="L6" s="7">
        <v>107197</v>
      </c>
      <c r="M6" s="6" t="s">
        <v>31</v>
      </c>
      <c r="N6" s="6" t="s">
        <v>63</v>
      </c>
      <c r="O6" s="9"/>
    </row>
    <row r="7" spans="1:15" ht="39" thickBot="1">
      <c r="A7" s="5">
        <v>44816</v>
      </c>
      <c r="B7" s="6" t="s">
        <v>21</v>
      </c>
      <c r="C7" s="6" t="s">
        <v>41</v>
      </c>
      <c r="D7" s="6" t="s">
        <v>42</v>
      </c>
      <c r="E7" s="6" t="s">
        <v>43</v>
      </c>
      <c r="F7" s="6" t="s">
        <v>44</v>
      </c>
      <c r="G7" s="6" t="s">
        <v>74</v>
      </c>
      <c r="H7" s="5">
        <v>44805.25</v>
      </c>
      <c r="I7" s="5">
        <v>46326.25</v>
      </c>
      <c r="J7" s="7">
        <v>1174100</v>
      </c>
      <c r="K7" s="7">
        <v>0</v>
      </c>
      <c r="L7" s="7">
        <v>1174100</v>
      </c>
      <c r="M7" s="6" t="s">
        <v>40</v>
      </c>
      <c r="N7" s="6" t="s">
        <v>63</v>
      </c>
    </row>
    <row r="8" spans="1:15" ht="39" thickBot="1">
      <c r="A8" s="5">
        <v>44858</v>
      </c>
      <c r="B8" s="6" t="s">
        <v>21</v>
      </c>
      <c r="C8" s="6" t="s">
        <v>45</v>
      </c>
      <c r="D8" s="6" t="s">
        <v>46</v>
      </c>
      <c r="E8" s="6" t="s">
        <v>47</v>
      </c>
      <c r="F8" s="6" t="s">
        <v>48</v>
      </c>
      <c r="G8" s="6" t="s">
        <v>94</v>
      </c>
      <c r="H8" s="5">
        <v>44835.25</v>
      </c>
      <c r="I8" s="5">
        <v>45199.25</v>
      </c>
      <c r="J8" s="7">
        <v>94186</v>
      </c>
      <c r="K8" s="7">
        <v>9419</v>
      </c>
      <c r="L8" s="7">
        <v>103605</v>
      </c>
      <c r="M8" s="6" t="s">
        <v>49</v>
      </c>
      <c r="N8" s="6" t="s">
        <v>57</v>
      </c>
    </row>
    <row r="9" spans="1:15" ht="39" thickBot="1">
      <c r="A9" s="5">
        <v>44861</v>
      </c>
      <c r="B9" s="6" t="s">
        <v>21</v>
      </c>
      <c r="C9" s="6" t="s">
        <v>50</v>
      </c>
      <c r="D9" s="6" t="s">
        <v>51</v>
      </c>
      <c r="E9" s="6" t="s">
        <v>43</v>
      </c>
      <c r="F9" s="6" t="s">
        <v>52</v>
      </c>
      <c r="G9" s="6" t="s">
        <v>95</v>
      </c>
      <c r="H9" s="5">
        <v>44805.25</v>
      </c>
      <c r="I9" s="5">
        <v>46326.25</v>
      </c>
      <c r="J9" s="7">
        <v>6500000</v>
      </c>
      <c r="K9" s="7">
        <v>0</v>
      </c>
      <c r="L9" s="7">
        <v>6500000</v>
      </c>
      <c r="M9" s="6" t="s">
        <v>40</v>
      </c>
      <c r="N9" s="6" t="s">
        <v>63</v>
      </c>
      <c r="O9" s="9"/>
    </row>
    <row r="10" spans="1:15" ht="51.75" thickBot="1">
      <c r="A10" s="5">
        <v>44896</v>
      </c>
      <c r="B10" s="6" t="s">
        <v>21</v>
      </c>
      <c r="C10" s="6" t="s">
        <v>77</v>
      </c>
      <c r="D10" s="6" t="s">
        <v>78</v>
      </c>
      <c r="E10" s="6" t="s">
        <v>79</v>
      </c>
      <c r="F10" s="6" t="s">
        <v>80</v>
      </c>
      <c r="G10" s="6" t="s">
        <v>96</v>
      </c>
      <c r="H10" s="5">
        <v>44866.25</v>
      </c>
      <c r="I10" s="5">
        <v>45596.25</v>
      </c>
      <c r="J10" s="7">
        <v>181818</v>
      </c>
      <c r="K10" s="7">
        <v>18182</v>
      </c>
      <c r="L10" s="7">
        <v>200000</v>
      </c>
      <c r="M10" s="6" t="s">
        <v>26</v>
      </c>
      <c r="N10" s="6" t="s">
        <v>63</v>
      </c>
    </row>
    <row r="11" spans="1:15" ht="18.75" customHeight="1" thickBot="1">
      <c r="A11" s="17" t="s">
        <v>17</v>
      </c>
      <c r="B11" s="17"/>
      <c r="C11" s="17"/>
      <c r="D11" s="1">
        <v>9</v>
      </c>
      <c r="E11" s="17" t="s">
        <v>18</v>
      </c>
      <c r="F11" s="17"/>
      <c r="G11" s="17"/>
      <c r="H11" s="17"/>
      <c r="I11" s="17"/>
      <c r="J11" s="2">
        <f>SUM(J2:J10)</f>
        <v>8306648</v>
      </c>
      <c r="K11" s="2">
        <f t="shared" ref="K11:L11" si="0">SUM(K2:K10)</f>
        <v>125347</v>
      </c>
      <c r="L11" s="2">
        <f t="shared" si="0"/>
        <v>8431995</v>
      </c>
      <c r="M11" s="8"/>
      <c r="N11" s="8"/>
    </row>
    <row r="13" spans="1:15">
      <c r="L13" s="9"/>
    </row>
  </sheetData>
  <autoFilter ref="A1:N1"/>
  <mergeCells count="2">
    <mergeCell ref="A11:C11"/>
    <mergeCell ref="E11:I11"/>
  </mergeCells>
  <pageMargins left="1" right="1" top="1" bottom="1" header="1" footer="1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CON-Submissions</vt:lpstr>
      <vt:lpstr>CON-Awards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Aida L Andujo</dc:creator>
  <cp:lastModifiedBy>Windows User</cp:lastModifiedBy>
  <dcterms:created xsi:type="dcterms:W3CDTF">2019-10-14T18:08:40Z</dcterms:created>
  <dcterms:modified xsi:type="dcterms:W3CDTF">2023-01-04T19:52:15Z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